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<sst xmlns="http://schemas.openxmlformats.org/spreadsheetml/2006/main" count="19" uniqueCount="19">
  <si>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序号</t>
  </si>
  <si>
    <t>货品名称</t>
  </si>
  <si>
    <t>规格</t>
  </si>
  <si>
    <t>数量</t>
  </si>
  <si>
    <t>单价</t>
  </si>
  <si>
    <t>最高限价</t>
  </si>
  <si>
    <t>备注</t>
  </si>
  <si>
    <t>摄像头</t>
  </si>
  <si>
    <r>
      <t xml:space="preserve">视频
最大图像尺寸：
3840 × 2160
主码流帧率分辨率：
50 Hz：20 fps（3840 × 2160，3200 × 1800，2688 × 1520，1920 × 1080，1280 × 720）
子码流帧率分辨率：
50 Hz：20 fps（1280 × 720，640 × 480，640 × 360）
视频压缩标准：
主码流：H.265/H.264 子码流：H.265/H.264/ MJPEG
视频压缩码率：
32 Kbps~16 Mbps
H.264编码类型：
BaseLine Profile/Main Profile/High Profile
H.265编码类型：
Main Profile
Smart264编码：
主码流支持
Smart265编码：
主码流支持
码率控制：
定码率，变码率
SVC：
支持
ROI：
支持主码流设置1个固定区域
事件
报警触发：
移动侦测，遮挡报警，异常
Smart事件：
区域入侵侦测，越界侦测
音频
音频环境噪声过滤：
支持
音频采样率：
8 kHz/16 kHz
音频压缩标准：
G.711ulaw/G.711alaw/G.722.1/G.726/MP2L2/PCM/AAC/MP3
音频压缩码率：
64 Kbps（G.711 ulaw/G.711 alaw）/16 Kbps（G.722.1）/16 Kbps（G.726）/32~160 Kbps（MP2L2）/16~64 Kbps（AAC）/8~160 kbps（MP3）
网络传输
客户端：
iVMS-4200
同时预览路数：
最多6路
接口协议（API）：
开放型网络视频接口，ISAPI，SDK，GB28181（2016）
网络协议：
TCP/IP，ICMP，HTTP，HTTPS，FTP，DHCP，DNS，DDNS，RTP，RTSP，NTP，UPnP，SMTP，IGMP，802.1X，QoS，IPv6，UDP，Bonjour，SSL/TLS
用户管理：
最多32个用户，可分3级用户权限管理：管理员，操作员，普通用户
网络存储：
支持NAS（NFS，SMB/CIFS均支持），支持MicroSD/MicroSDHC/MicroSDXC卡（最大256 GB），断网本地录像存储及断网续传，配合海康黑卡支持SD卡加密及SD卡状态检测
浏览器：
使用插件预览：IE10、IE11； 使用本地服务预览：Chrome 57.0+、Firefox 52.0+、Safari12+
图像
日夜转换模式：
白天，夜晚，自动，定时切换
图像增强：
背光补偿，强光抑制，3D数字降噪
图像设置：
镜像，视频遮盖，饱和度，亮度，对比度，锐度，AGC，白平衡通过客户端或者浏览器可调
接口
网络：
1个RJ45 10 M/100 M自适应以太网口
SD卡扩展：
内置MicroSD/MicroSDHC/MicroSDXC 插槽，最大支持256 GB
音频：
1路输入（Line in），2芯端子，最大输入幅值：3.3 Vpp，输入阻抗：4.7 kΩ，接口类型：非平衡 1路输出（Line out），2芯端子，最大输出幅值：3.3 Vpp，输出阻抗：100 Ω，接口类型：非平衡 1个内置麦克风
报警：
1路输入，1路输出（报警输出最大支持DC12 V，30 mA）
复位：
支持
电源输出：
DC12 V，100 mA，建议用于拾音器供电
摄像机
传感器类型：
1/1.8" Progressive Scan CMOS
最低照度：
彩色：0.002 Lux @（F1.2，AGC ON），0 Lux with Light
快门：
1/3 s~1/100,000 s
宽动态：
120 dB
日夜切换模式：
ICR红外滤光片式
镜头
焦距&amp;视场角：
2.8 mm，水平视场角：102.2°，垂直视场角：55.1°，对角视场角：120.2° 4 mm，水平视场角：79°，垂直视场角：43.3°，对角视场角：92° 6 mm，水平视场角：50.8°，垂直视场角：27.6°，对角视场角：59.2° 8 mm，水平视场角：37.7°，垂直视场角：21°，对角视场角：43.5° 12 mm，水平视场角：24°，垂直视场角：13.7°，对角视场角：27.3°
镜头尺寸接口：
M12
最大光圈数：
F1.6
补光
补光灯类型：
红外，白光
补光距离：
红外光最远可达50 m，白光最远可达30 m
防补光过曝：
支持
红外波长范围：
850 nm
认证
防护：
IP66
一般规格
产品尺寸：
92.8 × 93.4 × 181.3 mm
包装尺寸：
235 × 120 × 125 mm
设备重量：
810 g
带包装重量：
1025 g
启动和工作温湿度：
-30 ℃~60 ℃，湿度小于95%（无凝结）
联动方式：
上传FTP/SD卡/NAS，上传中心，邮件，录像，抓图，报警输出
电流及功耗：
DC：12 V，0.84 A，最大功耗：10.0 W PoE：802.3af，36 V~57 V，0.35 A ~ 0.22 A，最大功耗：12.5 W
供电方式：
DC：12 V ± 25%，支持防反接保护 PoE：802.3af，Class 3
电源接口类型：
</t>
    </r>
    <r>
      <rPr>
        <b/>
        <sz val="10"/>
        <color rgb="FF000000"/>
        <rFont val="宋体"/>
        <charset val="134"/>
      </rPr>
      <t>Ø</t>
    </r>
    <r>
      <rPr>
        <b/>
        <sz val="10"/>
        <color rgb="FF000000"/>
        <rFont val="仿宋"/>
        <charset val="134"/>
      </rPr>
      <t>5.5 mm圆口
通用功能：
心跳，密码保护，水印，IP地址过滤，像素计算器
恢复出厂设置：
支持客户端或浏览器恢复
产品执行标准(具体版本号以标签为准)：
Q/BFW 006</t>
    </r>
  </si>
  <si>
    <t>硬盘录像机</t>
  </si>
  <si>
    <r>
      <t>•</t>
    </r>
    <r>
      <rPr>
        <b/>
        <sz val="10"/>
        <color rgb="FF000000"/>
        <rFont val="仿宋"/>
        <charset val="134"/>
      </rPr>
      <t xml:space="preserve"> 可接驳符合ONVIF、RTSP、GB28181标准的网络摄像机
</t>
    </r>
    <r>
      <rPr>
        <b/>
        <sz val="10"/>
        <color rgb="FF000000"/>
        <rFont val="宋体"/>
        <charset val="134"/>
      </rPr>
      <t>•</t>
    </r>
    <r>
      <rPr>
        <b/>
        <sz val="10"/>
        <color rgb="FF000000"/>
        <rFont val="仿宋"/>
        <charset val="134"/>
      </rPr>
      <t xml:space="preserve"> 支持H.265、H.264编码前端自适应接入
</t>
    </r>
    <r>
      <rPr>
        <b/>
        <sz val="10"/>
        <color rgb="FF000000"/>
        <rFont val="宋体"/>
        <charset val="134"/>
      </rPr>
      <t>•</t>
    </r>
    <r>
      <rPr>
        <b/>
        <sz val="10"/>
        <color rgb="FF000000"/>
        <rFont val="仿宋"/>
        <charset val="134"/>
      </rPr>
      <t xml:space="preserve"> 支持12路1080P解码（开启解码增强，可提升至16路1080P解码）
</t>
    </r>
    <r>
      <rPr>
        <b/>
        <sz val="10"/>
        <color rgb="FF000000"/>
        <rFont val="宋体"/>
        <charset val="134"/>
      </rPr>
      <t>•</t>
    </r>
    <r>
      <rPr>
        <b/>
        <sz val="10"/>
        <color rgb="FF000000"/>
        <rFont val="仿宋"/>
        <charset val="134"/>
      </rPr>
      <t xml:space="preserve"> 支持800万像素高清网络视频的预览、存储与回放
</t>
    </r>
    <r>
      <rPr>
        <b/>
        <sz val="10"/>
        <color rgb="FF000000"/>
        <rFont val="宋体"/>
        <charset val="134"/>
      </rPr>
      <t>•</t>
    </r>
    <r>
      <rPr>
        <b/>
        <sz val="10"/>
        <color rgb="FF000000"/>
        <rFont val="仿宋"/>
        <charset val="134"/>
      </rPr>
      <t xml:space="preserve"> 支持HDMI与VGA异源输出，HDMI最大支持4K超高清显示输出，VGA支持1080P高清显示输出
</t>
    </r>
    <r>
      <rPr>
        <b/>
        <sz val="10"/>
        <color rgb="FF000000"/>
        <rFont val="宋体"/>
        <charset val="134"/>
      </rPr>
      <t>•</t>
    </r>
    <r>
      <rPr>
        <b/>
        <sz val="10"/>
        <color rgb="FF000000"/>
        <rFont val="仿宋"/>
        <charset val="134"/>
      </rPr>
      <t xml:space="preserve"> 自带8个SATA接口，最大支持10TB硬盘
</t>
    </r>
    <r>
      <rPr>
        <b/>
        <sz val="10"/>
        <color rgb="FF000000"/>
        <rFont val="宋体"/>
        <charset val="134"/>
      </rPr>
      <t>•</t>
    </r>
    <r>
      <rPr>
        <b/>
        <sz val="10"/>
        <color rgb="FF000000"/>
        <rFont val="仿宋"/>
        <charset val="134"/>
      </rPr>
      <t xml:space="preserve"> 支持IP设备集中管理，包括IP设备一键添加、参数配置、批量升级、导入/导出等
</t>
    </r>
    <r>
      <rPr>
        <b/>
        <sz val="10"/>
        <color rgb="FF000000"/>
        <rFont val="宋体"/>
        <charset val="134"/>
      </rPr>
      <t>•</t>
    </r>
    <r>
      <rPr>
        <b/>
        <sz val="10"/>
        <color rgb="FF000000"/>
        <rFont val="仿宋"/>
        <charset val="134"/>
      </rPr>
      <t xml:space="preserve"> 支持16路本地同步回放
</t>
    </r>
    <r>
      <rPr>
        <b/>
        <sz val="10"/>
        <color rgb="FF000000"/>
        <rFont val="宋体"/>
        <charset val="134"/>
      </rPr>
      <t>•</t>
    </r>
    <r>
      <rPr>
        <b/>
        <sz val="10"/>
        <color rgb="FF000000"/>
        <rFont val="仿宋"/>
        <charset val="134"/>
      </rPr>
      <t xml:space="preserve"> 针对人、车及事件类型，支持快速回放与检索功能，大幅提升录像回放和检索效率
</t>
    </r>
    <r>
      <rPr>
        <b/>
        <sz val="10"/>
        <color rgb="FF000000"/>
        <rFont val="宋体"/>
        <charset val="134"/>
      </rPr>
      <t>•</t>
    </r>
    <r>
      <rPr>
        <b/>
        <sz val="10"/>
        <color rgb="FF000000"/>
        <rFont val="仿宋"/>
        <charset val="134"/>
      </rPr>
      <t xml:space="preserve"> 支持萤石云服务，通过海康互联APP可实现手机远程预览/回放/配置
</t>
    </r>
    <r>
      <rPr>
        <b/>
        <sz val="10"/>
        <color rgb="FF000000"/>
        <rFont val="宋体"/>
        <charset val="134"/>
      </rPr>
      <t>•</t>
    </r>
    <r>
      <rPr>
        <b/>
        <sz val="10"/>
        <color rgb="FF000000"/>
        <rFont val="仿宋"/>
        <charset val="134"/>
      </rPr>
      <t xml:space="preserve"> 支持萤石、ISUP以及GB28181协议，轻松实现平台接入</t>
    </r>
  </si>
  <si>
    <t>拾音器</t>
  </si>
  <si>
    <t>硬盘</t>
  </si>
  <si>
    <t>10T</t>
  </si>
  <si>
    <t>POE交换机</t>
  </si>
  <si>
    <t>1、PoE功能
PoE标准：IEEE 802.3af
IEEE 802.3at
PoE端口：端口1 -16
Hi-PoE端口：不支持
端口最大供电功率：端口1 -16 ，单端口最大30W
整机最大供电功率：230W
供电线芯：支持8芯供电，网线的1/2/3/6和4/5/7/8同时供电
PoE远距离：端口1-16
PoE看门狗：支持PoE看门狗
PoE定时开关：支持PoE定时开关
PoE兼容模式：支持PoE兼容模式
2、运维管理
管理平台：支持Web管理
支持海康互联APP管理
支持海康云商APP管理
支持4200客户端管理
支持SADP
SNMP：不支持
系统维护：支持远程升级
支持默认参数恢复
支持基本网络参数配置
拓扑展示：支持拓扑页面展示
设备状态告警：支持设备状态告警
3、软件功能
Super IP：10.180.190.200
DHCP：支持DHCP Client
支持DHCP Snooping
端口信息：支持端口速率配置
支持端口流控配置
支持端口使能配置
支持端口双工配置
支持端口实时收发速率统计、 7天收发峰值速率统计
光口自适应：不支持
DDM：支持DDM
端口隔离：支持端口隔离
端口风暴控制：支持风暴控制
端口镜像：支持端口镜像
端口节能：支持802.3az（EEE）
VLAN：支持VLAN
链路聚合：支持静态链路聚合
红口：不支持
QoS：支持QoS
DSCP：不支持
ERPS：不支持
线缆检测：支持线缆检测
Ping工具：不支持
MAC地址表获取：支持MAC地址表获取
ACL：不支持
IPSG：不支持
终端安全防护：支持终端安全防护
ARP网关防欺骗：不支持
SSH：不支持
Telnet：不支持
4、网络参数
端口：16个千兆PoE电口
1个千兆电口
1个千兆光口
交换容量：56 Gbps
包转发率：41.66 Mpps
MAC地址容量：8K
缓存：4.1Mbits
5、通用参数
尺寸：440.00mm ×220.80mm × 44.00mm
重量：净重2.67 kg
毛重（含包装）3.36 kg
工作温度：0 °C～45 °C
工作湿度：5%～95%（无凝露）
存储温度：–40 °C～85 °C
存储湿度：5%～95%（无凝露）
安装方式：机架式（1U高，19英寸宽）
供电方式：AC供电：220 V, 50 HZ, 3.5 A 
风扇：1个固化风扇
整机功耗：≤250W
浪涌防护：支持6KV防浪涌
装箱清单：交换机 × 1
国标交流电源线 × 1
快速入门指南 × 1  
挂耳× 2
螺钉× 6
平均无故障工作时间（MTBF）：100000小时
拨码开关：不支持</t>
  </si>
  <si>
    <t>网线</t>
  </si>
  <si>
    <t>安装费、线槽配件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</si>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</sst>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0"/>
      <color theme="1"/>
      <name val="仿宋"/>
      <charset val="134"/>
    </font>
    <font>
      <b/>
      <sz val="10"/>
      <color rgb="FF000000"/>
      <name val="仿宋"/>
      <charset val="134"/>
    </font>
    <font>
      <b/>
      <sz val="10"/>
      <color rgb="FF000000"/>
      <name val="宋体"/>
      <charset val="134"/>
    </font>
    <font>
      <b/>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4" borderId="5">
      <alignment vertical="center"/>
    </xf>
    <xf numFmtId="0" fontId="14" fillId="5" borderId="6">
      <alignment vertical="center"/>
    </xf>
    <xf numFmtId="0" fontId="15" fillId="5" borderId="5">
      <alignment vertical="center"/>
    </xf>
    <xf numFmtId="0" fontId="16" fillId="6" borderId="7">
      <alignment vertical="center"/>
    </xf>
    <xf numFmtId="0" fontId="17" fillId="0" borderId="8">
      <alignment vertical="center"/>
    </xf>
    <xf numFmtId="0" fontId="18" fillId="0" borderId="9">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11">
    <xf numFmtId="0" fontId="0" fillId="0" borderId="0" xfId="0" applyAlignment="1">
      <alignment vertical="center"/>
    </xf>
    <xf numFmtId="0" fontId="1" fillId="0" borderId="0" xfId="0" applyFont="1" applyAlignment="1">
      <alignment vertical="center"/>
    </xf>
    <xf numFmtId="0" fontId="2" fillId="2" borderId="1"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xf>
    <xf numFmtId="0" fontId="4"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xdr:col>
      <xdr:colOff>0</xdr:colOff>
      <xdr:row>1</xdr:row>
      <xdr:rowOff>0</xdr:rowOff>
    </xdr:to>
    <xdr:pic>
      <xdr:nvPicPr>
        <xdr:cNvPr id="2" name="图片 1"/>
        <xdr:cNvPicPr>
          <a:picLocks noChangeAspect="1"/>
        </xdr:cNvPicPr>
      </xdr:nvPicPr>
      <xdr:blipFill>
        <a:stretch>
          <a:fillRect/>
        </a:stretch>
      </xdr:blipFill>
      <xdr:spPr>
        <a:xfrm>
          <a:off x="685800" y="152400"/>
          <a:ext cx="0" cy="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OutlineSymbols="0" tabSelected="1" zoomScale="118" zoomScaleNormal="118" topLeftCell="A2" workbookViewId="0">
      <selection activeCell="B2" sqref="B2"/>
    </sheetView>
  </sheetViews>
  <sheetFormatPr defaultColWidth="9" defaultRowHeight="12" outlineLevelCol="6"/>
  <cols>
    <col min="1" max="1" width="9" style="1"/>
    <col min="2" max="2" width="38.875" style="1" customWidth="1"/>
    <col min="3" max="3" width="30.625" style="1" customWidth="1"/>
    <col min="4" max="4" width="17.625" style="1" customWidth="1"/>
    <col min="5" max="5" width="9" style="1"/>
    <col min="6" max="6" width="10.7" style="1" customWidth="1"/>
    <col min="7" max="7" width="24.5083333333333" style="1" customWidth="1"/>
    <col min="8" max="16384" width="9" style="1"/>
  </cols>
  <sheetData>
    <row r="1" spans="1:7">
      <c r="A1" s="2" t="s">
        <v>0</v>
      </c>
      <c r="B1" s="2" t="s">
        <v>1</v>
      </c>
      <c r="C1" s="2" t="s">
        <v>2</v>
      </c>
      <c r="D1" s="2" t="s">
        <v>3</v>
      </c>
      <c r="E1" s="3" t="s">
        <v>4</v>
      </c>
      <c r="F1" s="2" t="s">
        <v>5</v>
      </c>
      <c r="G1" s="2" t="s">
        <v>6</v>
      </c>
    </row>
    <row r="2" ht="409" customHeight="1" spans="1:7">
      <c r="A2" s="2">
        <v>1</v>
      </c>
      <c r="B2" s="4" t="s">
        <v>7</v>
      </c>
      <c r="C2" s="5" t="s">
        <v>8</v>
      </c>
      <c r="D2" s="4">
        <v>11</v>
      </c>
      <c r="E2" s="6">
        <v>590</v>
      </c>
      <c r="F2" s="6">
        <f t="shared" ref="F2:F7" si="0">E2*D2</f>
        <v>6490</v>
      </c>
      <c r="G2" s="4"/>
    </row>
    <row r="3" ht="288" spans="1:7">
      <c r="A3" s="2">
        <v>2</v>
      </c>
      <c r="B3" s="4" t="s">
        <v>9</v>
      </c>
      <c r="C3" s="7" t="s">
        <v>10</v>
      </c>
      <c r="D3" s="4">
        <v>1</v>
      </c>
      <c r="E3" s="6">
        <v>2200</v>
      </c>
      <c r="F3" s="6">
        <f t="shared" si="0"/>
        <v>2200</v>
      </c>
      <c r="G3" s="4"/>
    </row>
    <row r="4" spans="1:7">
      <c r="A4" s="2">
        <v>3</v>
      </c>
      <c r="B4" s="4" t="s">
        <v>11</v>
      </c>
      <c r="C4" s="4"/>
      <c r="D4" s="4">
        <v>7</v>
      </c>
      <c r="E4" s="6">
        <v>200</v>
      </c>
      <c r="F4" s="6">
        <f t="shared" si="0"/>
        <v>1400</v>
      </c>
      <c r="G4" s="4"/>
    </row>
    <row r="5" spans="1:7">
      <c r="A5" s="2">
        <v>4</v>
      </c>
      <c r="B5" s="4" t="s">
        <v>12</v>
      </c>
      <c r="C5" s="4" t="s">
        <v>13</v>
      </c>
      <c r="D5" s="4">
        <v>5</v>
      </c>
      <c r="E5" s="6">
        <v>3650</v>
      </c>
      <c r="F5" s="6">
        <f t="shared" si="0"/>
        <v>18250</v>
      </c>
      <c r="G5" s="4"/>
    </row>
    <row r="6" ht="409.5" spans="1:7">
      <c r="A6" s="2">
        <v>5</v>
      </c>
      <c r="B6" s="4" t="s">
        <v>14</v>
      </c>
      <c r="C6" s="8" t="s">
        <v>15</v>
      </c>
      <c r="D6" s="4">
        <v>1</v>
      </c>
      <c r="E6" s="6">
        <v>1200</v>
      </c>
      <c r="F6" s="6">
        <f t="shared" si="0"/>
        <v>1200</v>
      </c>
      <c r="G6" s="4"/>
    </row>
    <row r="7" spans="1:7">
      <c r="A7" s="2">
        <v>6</v>
      </c>
      <c r="B7" s="4" t="s">
        <v>16</v>
      </c>
      <c r="C7" s="4"/>
      <c r="D7" s="4">
        <v>2</v>
      </c>
      <c r="E7" s="6">
        <v>560</v>
      </c>
      <c r="F7" s="6">
        <f t="shared" si="0"/>
        <v>1120</v>
      </c>
      <c r="G7" s="4"/>
    </row>
    <row r="8" spans="1:7">
      <c r="A8" s="2">
        <v>7</v>
      </c>
      <c r="B8" s="4" t="s">
        <v>17</v>
      </c>
      <c r="C8" s="4"/>
      <c r="D8" s="4">
        <v>11</v>
      </c>
      <c r="E8" s="6">
        <v>100</v>
      </c>
      <c r="F8" s="4">
        <v>1100</v>
      </c>
      <c r="G8" s="4"/>
    </row>
    <row r="9" spans="1:7">
      <c r="A9" s="9" t="s">
        <v>18</v>
      </c>
      <c r="B9" s="9"/>
      <c r="C9" s="4"/>
      <c r="D9" s="4"/>
      <c r="E9" s="6"/>
      <c r="F9" s="4">
        <f>SUM(F2:F8)</f>
        <v>31760</v>
      </c>
      <c r="G9" s="10"/>
    </row>
  </sheetData>
  <mergeCells count="1">
    <mergeCell ref="A9:B9"/>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OutlineSymbols="0"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OutlineSymbols="0"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A李宁</cp:lastModifiedBy>
  <dcterms:created xsi:type="dcterms:W3CDTF">2023-05-13T03:15:00Z</dcterms:created>
  <dcterms:modified xsi:type="dcterms:W3CDTF">2026-02-13T02:11:14Z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52D73B334D6C4F289539201363A39F98_13</vt:lpwstr>
  </property>
  <property fmtid="{D5CDD505-2E9C-101B-9397-08002B2CF9AE}" pid="4" name="CalculationRule">
    <vt:i4>0</vt:i4>
  </property>
</Properties>
</file>